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bschnei\Documents\00 Personal\MBA\2016-2017 Year\CMBA 5821 - Managerial Accounting\"/>
    </mc:Choice>
  </mc:AlternateContent>
  <bookViews>
    <workbookView xWindow="0" yWindow="0" windowWidth="19200" windowHeight="121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E9" i="1"/>
  <c r="E8" i="1"/>
  <c r="B15" i="1" s="1"/>
  <c r="E7" i="1"/>
  <c r="C15" i="1" s="1"/>
  <c r="D15" i="1" l="1"/>
</calcChain>
</file>

<file path=xl/sharedStrings.xml><?xml version="1.0" encoding="utf-8"?>
<sst xmlns="http://schemas.openxmlformats.org/spreadsheetml/2006/main" count="29" uniqueCount="27">
  <si>
    <t xml:space="preserve"> = This is given information</t>
  </si>
  <si>
    <t xml:space="preserve">The company uses an activity-based costing system for its overhead costs. </t>
  </si>
  <si>
    <t>The company has provided the following data from its activity-based costing system.</t>
  </si>
  <si>
    <t>Activity Cost Pool</t>
  </si>
  <si>
    <t>Total Cost</t>
  </si>
  <si>
    <t>Total Activity</t>
  </si>
  <si>
    <t>Unit</t>
  </si>
  <si>
    <t>Cost/unit</t>
  </si>
  <si>
    <t>hours</t>
  </si>
  <si>
    <t>Job Support</t>
  </si>
  <si>
    <t>jobs</t>
  </si>
  <si>
    <t>Client Support</t>
  </si>
  <si>
    <t>clients</t>
  </si>
  <si>
    <t>Other</t>
  </si>
  <si>
    <t>*cost of idle capacity based on a normal capacity measure</t>
  </si>
  <si>
    <t>Client</t>
  </si>
  <si>
    <t>charge</t>
  </si>
  <si>
    <t>1) Compute the activity rates (i.e. cost per unit of activity) for all the activity cost pools.</t>
  </si>
  <si>
    <t xml:space="preserve">5) The president also asks you about possible cost savings that could be realized by reducing the total number of jobs by 50.  Since the activity level for jobs will decrease, the president says that the savings must be calculated by multiplying the decline in jobs times the activity rate for job support.  What is your response to the president? </t>
  </si>
  <si>
    <t xml:space="preserve"> = Questions</t>
  </si>
  <si>
    <t>Bob's Yard Mowing</t>
  </si>
  <si>
    <t xml:space="preserve">Bob'd Yard Moving provides yard cleaning services to its clients. </t>
  </si>
  <si>
    <t>Mowing</t>
  </si>
  <si>
    <t>Roessler family</t>
  </si>
  <si>
    <t>2) Using the activity-based costing system, compute the customer margin for the Roessler Family</t>
  </si>
  <si>
    <t>3) Assume the company decides instead to use a traditional costing system in which ALL costs are allocated to customers on the basis of mowing hours.  Compute the margin for the Roessler Family.</t>
  </si>
  <si>
    <t>4) The president of Bob's Yard Mowing asks you to explain your decision about how you handled the cost of idle capacity in your calculations above. Explain your reasoning to the president.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</si>
</sst>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1">
    <xf numFmtId="0" fontId="0" fillId="0" borderId="0"/>
  </cellStyleXfs>
  <cellXfs count="23">
    <xf numFmtId="0" fontId="0" fillId="0" borderId="0" xfId="0"/>
    <xf numFmtId="0" fontId="2" fillId="0" borderId="0" xfId="0" applyFont="1"/>
    <xf numFmtId="0" fontId="0" fillId="2" borderId="0" xfId="0" applyFill="1"/>
    <xf numFmtId="0" fontId="0" fillId="0" borderId="0" xfId="0" applyFill="1"/>
    <xf numFmtId="0" fontId="0" fillId="3" borderId="0" xfId="0" applyFill="1"/>
    <xf numFmtId="0" fontId="1" fillId="2" borderId="1" xfId="0" applyFont="1" applyFill="1" applyBorder="1" applyAlignment="1">
      <alignment horizontal="center"/>
    </xf>
    <xf numFmtId="0" fontId="1" fillId="0" borderId="1" xfId="0" applyFont="1" applyFill="1" applyBorder="1" applyAlignment="1">
      <alignment horizontal="center"/>
    </xf>
    <xf numFmtId="6" fontId="0" fillId="2" borderId="0" xfId="0" applyNumberFormat="1" applyFill="1"/>
    <xf numFmtId="3" fontId="0" fillId="2" borderId="0" xfId="0" applyNumberFormat="1" applyFill="1"/>
    <xf numFmtId="0" fontId="0" fillId="2" borderId="0" xfId="0" applyFill="1" applyAlignment="1">
      <alignment horizontal="center"/>
    </xf>
    <xf numFmtId="8" fontId="0" fillId="0" borderId="0" xfId="0" applyNumberFormat="1"/>
    <xf numFmtId="6" fontId="0" fillId="2" borderId="0" xfId="0" applyNumberFormat="1" applyFill="1" applyBorder="1"/>
    <xf numFmtId="0" fontId="0" fillId="2" borderId="1" xfId="0" applyFill="1" applyBorder="1"/>
    <xf numFmtId="6" fontId="0" fillId="2" borderId="1" xfId="0" applyNumberFormat="1" applyFill="1" applyBorder="1"/>
    <xf numFmtId="0" fontId="0" fillId="2" borderId="2" xfId="0" applyFill="1" applyBorder="1"/>
    <xf numFmtId="6" fontId="0" fillId="2" borderId="3" xfId="0" applyNumberFormat="1" applyFill="1" applyBorder="1"/>
    <xf numFmtId="0" fontId="0" fillId="2" borderId="3" xfId="0" applyFill="1" applyBorder="1"/>
    <xf numFmtId="0" fontId="1" fillId="3" borderId="0" xfId="0" applyFont="1" applyFill="1" applyAlignment="1">
      <alignment horizontal="left"/>
    </xf>
    <xf numFmtId="0" fontId="1" fillId="0" borderId="0" xfId="0" applyFont="1" applyFill="1"/>
    <xf numFmtId="0" fontId="1" fillId="3" borderId="0" xfId="0" applyFont="1" applyFill="1"/>
    <xf numFmtId="0" fontId="0" fillId="0" borderId="0" xfId="0" applyAlignment="1">
      <alignment vertical="top"/>
    </xf>
    <xf numFmtId="0" fontId="1" fillId="3" borderId="0" xfId="0" applyFont="1" applyFill="1" applyAlignment="1">
      <alignment horizontal="left" vertical="top" wrapText="1"/>
    </xf>
    <xf numFmtId="0" fontId="1" fillId="3"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zoomScale="80" zoomScaleNormal="80" workbookViewId="0">
      <selection activeCell="N23" sqref="N23:O23"/>
    </sheetView>
  </sheetViews>
  <sheetFormatPr defaultRowHeight="15" x14ac:dyDescent="0.25"/>
  <cols>
    <col min="1" max="1" width="19" customWidth="1"/>
    <col min="2" max="4" width="11.85546875" customWidth="1"/>
  </cols>
  <sheetData>
    <row r="1" spans="1:11" ht="18.75" x14ac:dyDescent="0.3">
      <c r="A1" s="1" t="s">
        <v>20</v>
      </c>
    </row>
    <row r="2" spans="1:11" x14ac:dyDescent="0.25">
      <c r="A2" s="2" t="s">
        <v>21</v>
      </c>
      <c r="B2" s="2"/>
      <c r="C2" s="2"/>
      <c r="D2" s="2"/>
      <c r="E2" s="2"/>
      <c r="F2" s="2"/>
      <c r="G2" s="2"/>
      <c r="J2" s="2"/>
      <c r="K2" s="3" t="s">
        <v>0</v>
      </c>
    </row>
    <row r="3" spans="1:11" x14ac:dyDescent="0.25">
      <c r="A3" s="2" t="s">
        <v>1</v>
      </c>
      <c r="B3" s="2"/>
      <c r="C3" s="2"/>
      <c r="D3" s="2"/>
      <c r="E3" s="2"/>
      <c r="F3" s="2"/>
      <c r="G3" s="2"/>
      <c r="J3" s="4"/>
      <c r="K3" t="s">
        <v>19</v>
      </c>
    </row>
    <row r="4" spans="1:11" x14ac:dyDescent="0.25">
      <c r="A4" s="2" t="s">
        <v>2</v>
      </c>
      <c r="B4" s="2"/>
      <c r="C4" s="2"/>
      <c r="D4" s="2"/>
      <c r="E4" s="2"/>
      <c r="F4" s="2"/>
      <c r="G4" s="2"/>
    </row>
    <row r="6" spans="1:11" x14ac:dyDescent="0.25">
      <c r="A6" s="5" t="s">
        <v>3</v>
      </c>
      <c r="B6" s="5" t="s">
        <v>4</v>
      </c>
      <c r="C6" s="5" t="s">
        <v>5</v>
      </c>
      <c r="D6" s="5" t="s">
        <v>6</v>
      </c>
      <c r="E6" s="6" t="s">
        <v>7</v>
      </c>
    </row>
    <row r="7" spans="1:11" x14ac:dyDescent="0.25">
      <c r="A7" s="2" t="s">
        <v>22</v>
      </c>
      <c r="B7" s="7">
        <v>645576</v>
      </c>
      <c r="C7" s="8">
        <v>72700</v>
      </c>
      <c r="D7" s="9" t="s">
        <v>8</v>
      </c>
      <c r="E7" s="10">
        <f>B7/C7</f>
        <v>8.8800000000000008</v>
      </c>
    </row>
    <row r="8" spans="1:11" x14ac:dyDescent="0.25">
      <c r="A8" s="2" t="s">
        <v>9</v>
      </c>
      <c r="B8" s="7">
        <v>129546</v>
      </c>
      <c r="C8" s="8">
        <v>5400</v>
      </c>
      <c r="D8" s="9" t="s">
        <v>10</v>
      </c>
      <c r="E8" s="10">
        <f>B8/C8</f>
        <v>23.99</v>
      </c>
    </row>
    <row r="9" spans="1:11" x14ac:dyDescent="0.25">
      <c r="A9" s="2" t="s">
        <v>11</v>
      </c>
      <c r="B9" s="11">
        <v>20900</v>
      </c>
      <c r="C9" s="2">
        <v>760</v>
      </c>
      <c r="D9" s="9" t="s">
        <v>12</v>
      </c>
      <c r="E9" s="10">
        <f>B9/C9</f>
        <v>27.5</v>
      </c>
    </row>
    <row r="10" spans="1:11" x14ac:dyDescent="0.25">
      <c r="A10" s="12" t="s">
        <v>13</v>
      </c>
      <c r="B10" s="13">
        <v>110000</v>
      </c>
      <c r="C10" s="12"/>
      <c r="D10" s="12"/>
      <c r="E10" t="s">
        <v>14</v>
      </c>
    </row>
    <row r="11" spans="1:11" ht="15.75" thickBot="1" x14ac:dyDescent="0.3">
      <c r="A11" s="14"/>
      <c r="B11" s="15">
        <f>SUM(B7:B10)</f>
        <v>906022</v>
      </c>
      <c r="C11" s="16"/>
      <c r="D11" s="16"/>
    </row>
    <row r="12" spans="1:11" ht="15.75" thickTop="1" x14ac:dyDescent="0.25"/>
    <row r="13" spans="1:11" x14ac:dyDescent="0.25">
      <c r="A13" s="5" t="s">
        <v>15</v>
      </c>
      <c r="B13" s="5" t="s">
        <v>10</v>
      </c>
      <c r="C13" s="5" t="s">
        <v>8</v>
      </c>
      <c r="D13" s="5" t="s">
        <v>16</v>
      </c>
    </row>
    <row r="14" spans="1:11" x14ac:dyDescent="0.25">
      <c r="A14" s="2" t="s">
        <v>23</v>
      </c>
      <c r="B14" s="2">
        <v>31</v>
      </c>
      <c r="C14" s="2">
        <v>62</v>
      </c>
      <c r="D14" s="7">
        <v>1620</v>
      </c>
    </row>
    <row r="15" spans="1:11" x14ac:dyDescent="0.25">
      <c r="B15" s="10">
        <f>B14*E8</f>
        <v>743.68999999999994</v>
      </c>
      <c r="C15" s="10">
        <f>C14*E7</f>
        <v>550.56000000000006</v>
      </c>
      <c r="D15" s="10">
        <f>SUM(B15:C15)</f>
        <v>1294.25</v>
      </c>
    </row>
    <row r="17" spans="1:33" x14ac:dyDescent="0.25">
      <c r="A17" s="17" t="s">
        <v>17</v>
      </c>
      <c r="B17" s="17"/>
      <c r="C17" s="17"/>
      <c r="D17" s="17"/>
      <c r="E17" s="17"/>
      <c r="F17" s="17"/>
      <c r="G17" s="17"/>
      <c r="H17" s="17"/>
      <c r="I17" s="17"/>
      <c r="J17" s="17"/>
      <c r="K17" s="17"/>
      <c r="L17" s="17"/>
      <c r="M17" s="17"/>
    </row>
    <row r="22" spans="1:33" x14ac:dyDescent="0.25">
      <c r="A22" s="17" t="s">
        <v>24</v>
      </c>
      <c r="B22" s="17"/>
      <c r="C22" s="17"/>
      <c r="D22" s="17"/>
      <c r="E22" s="17"/>
      <c r="F22" s="17"/>
      <c r="G22" s="17"/>
      <c r="H22" s="17"/>
      <c r="I22" s="17"/>
      <c r="J22" s="17"/>
      <c r="K22" s="17"/>
      <c r="L22" s="17"/>
      <c r="M22" s="17"/>
    </row>
    <row r="27" spans="1:33" ht="30.75" customHeight="1" x14ac:dyDescent="0.25">
      <c r="A27" s="21" t="s">
        <v>25</v>
      </c>
      <c r="B27" s="21"/>
      <c r="C27" s="21"/>
      <c r="D27" s="21"/>
      <c r="E27" s="21"/>
      <c r="F27" s="21"/>
      <c r="G27" s="21"/>
      <c r="H27" s="21"/>
      <c r="I27" s="21"/>
      <c r="J27" s="21"/>
      <c r="K27" s="21"/>
      <c r="L27" s="21"/>
      <c r="M27" s="21"/>
    </row>
    <row r="31" spans="1:33" s="19" customFormat="1" ht="32.25" customHeight="1" x14ac:dyDescent="0.25">
      <c r="A31" s="22" t="s">
        <v>26</v>
      </c>
      <c r="B31" s="22"/>
      <c r="C31" s="22"/>
      <c r="D31" s="22"/>
      <c r="E31" s="22"/>
      <c r="F31" s="22"/>
      <c r="G31" s="22"/>
      <c r="H31" s="22"/>
      <c r="I31" s="22"/>
      <c r="J31" s="22"/>
      <c r="K31" s="22"/>
      <c r="L31" s="22"/>
      <c r="M31" s="22"/>
      <c r="N31" s="18"/>
      <c r="O31" s="18"/>
      <c r="P31" s="18"/>
      <c r="Q31" s="18"/>
      <c r="R31" s="18"/>
      <c r="S31" s="18"/>
      <c r="T31" s="18"/>
      <c r="U31" s="18"/>
      <c r="V31" s="18"/>
      <c r="W31" s="18"/>
      <c r="X31" s="18"/>
      <c r="Y31" s="18"/>
      <c r="Z31" s="18"/>
      <c r="AA31" s="18"/>
      <c r="AB31" s="18"/>
      <c r="AC31" s="18"/>
      <c r="AD31" s="18"/>
      <c r="AE31" s="18"/>
      <c r="AF31" s="18"/>
      <c r="AG31" s="18"/>
    </row>
    <row r="32" spans="1:33" x14ac:dyDescent="0.25">
      <c r="A32" s="20"/>
      <c r="B32" s="20"/>
      <c r="C32" s="20"/>
      <c r="D32" s="20"/>
      <c r="E32" s="20"/>
      <c r="F32" s="20"/>
      <c r="G32" s="20"/>
      <c r="H32" s="20"/>
      <c r="I32" s="20"/>
      <c r="J32" s="20"/>
      <c r="K32" s="20"/>
      <c r="L32" s="20"/>
      <c r="M32" s="20"/>
      <c r="N32" s="3"/>
      <c r="O32" s="3"/>
      <c r="P32" s="3"/>
      <c r="Q32" s="3"/>
      <c r="R32" s="3"/>
      <c r="S32" s="3"/>
      <c r="T32" s="3"/>
      <c r="U32" s="3"/>
      <c r="V32" s="3"/>
      <c r="W32" s="3"/>
      <c r="X32" s="3"/>
      <c r="Y32" s="3"/>
      <c r="Z32" s="3"/>
      <c r="AA32" s="3"/>
      <c r="AB32" s="3"/>
      <c r="AC32" s="3"/>
      <c r="AD32" s="3"/>
      <c r="AE32" s="3"/>
      <c r="AF32" s="3"/>
      <c r="AG32" s="3"/>
    </row>
    <row r="33" spans="1:33" x14ac:dyDescent="0.25">
      <c r="A33" s="20"/>
      <c r="B33" s="20"/>
      <c r="C33" s="20"/>
      <c r="D33" s="20"/>
      <c r="E33" s="20"/>
      <c r="F33" s="20"/>
      <c r="G33" s="20"/>
      <c r="H33" s="20"/>
      <c r="I33" s="20"/>
      <c r="J33" s="20"/>
      <c r="K33" s="20"/>
      <c r="L33" s="20"/>
      <c r="M33" s="20"/>
      <c r="N33" s="3"/>
      <c r="O33" s="3"/>
      <c r="P33" s="3"/>
      <c r="Q33" s="3"/>
      <c r="R33" s="3"/>
      <c r="S33" s="3"/>
      <c r="T33" s="3"/>
      <c r="U33" s="3"/>
      <c r="V33" s="3"/>
      <c r="W33" s="3"/>
      <c r="X33" s="3"/>
      <c r="Y33" s="3"/>
      <c r="Z33" s="3"/>
      <c r="AA33" s="3"/>
      <c r="AB33" s="3"/>
      <c r="AC33" s="3"/>
      <c r="AD33" s="3"/>
      <c r="AE33" s="3"/>
      <c r="AF33" s="3"/>
      <c r="AG33" s="3"/>
    </row>
    <row r="34" spans="1:33" hidden="1" x14ac:dyDescent="0.25">
      <c r="A34" s="20"/>
      <c r="B34" s="20"/>
      <c r="C34" s="20"/>
      <c r="D34" s="20"/>
      <c r="E34" s="20"/>
      <c r="F34" s="20"/>
      <c r="G34" s="20"/>
      <c r="H34" s="20"/>
      <c r="I34" s="20"/>
      <c r="J34" s="20"/>
      <c r="K34" s="20"/>
      <c r="L34" s="20"/>
      <c r="M34" s="20"/>
      <c r="N34" s="3"/>
      <c r="O34" s="3"/>
      <c r="P34" s="3"/>
      <c r="Q34" s="3"/>
      <c r="R34" s="3"/>
      <c r="S34" s="3"/>
      <c r="T34" s="3"/>
      <c r="U34" s="3"/>
      <c r="V34" s="3"/>
      <c r="W34" s="3"/>
      <c r="X34" s="3"/>
      <c r="Y34" s="3"/>
      <c r="Z34" s="3"/>
      <c r="AA34" s="3"/>
      <c r="AB34" s="3"/>
      <c r="AC34" s="3"/>
      <c r="AD34" s="3"/>
      <c r="AE34" s="3"/>
      <c r="AF34" s="3"/>
      <c r="AG34" s="3"/>
    </row>
    <row r="35" spans="1:33" hidden="1" x14ac:dyDescent="0.25">
      <c r="A35" s="20"/>
      <c r="B35" s="20"/>
      <c r="C35" s="20"/>
      <c r="D35" s="20"/>
      <c r="E35" s="20"/>
      <c r="F35" s="20"/>
      <c r="G35" s="20"/>
      <c r="H35" s="20"/>
      <c r="I35" s="20"/>
      <c r="J35" s="20"/>
      <c r="K35" s="20"/>
      <c r="L35" s="20"/>
      <c r="M35" s="20"/>
      <c r="N35" s="3"/>
      <c r="O35" s="3"/>
      <c r="P35" s="3"/>
      <c r="Q35" s="3"/>
      <c r="R35" s="3"/>
      <c r="S35" s="3"/>
      <c r="T35" s="3"/>
      <c r="U35" s="3"/>
      <c r="V35" s="3"/>
      <c r="W35" s="3"/>
      <c r="X35" s="3"/>
      <c r="Y35" s="3"/>
      <c r="Z35" s="3"/>
      <c r="AA35" s="3"/>
      <c r="AB35" s="3"/>
      <c r="AC35" s="3"/>
      <c r="AD35" s="3"/>
      <c r="AE35" s="3"/>
      <c r="AF35" s="3"/>
      <c r="AG35" s="3"/>
    </row>
    <row r="36" spans="1:33" x14ac:dyDescent="0.25">
      <c r="A36" s="20"/>
      <c r="B36" s="20"/>
      <c r="C36" s="20"/>
      <c r="D36" s="20"/>
      <c r="E36" s="20"/>
      <c r="F36" s="20"/>
      <c r="G36" s="20"/>
      <c r="H36" s="20"/>
      <c r="I36" s="20"/>
      <c r="J36" s="20"/>
      <c r="K36" s="20"/>
      <c r="L36" s="20"/>
      <c r="M36" s="20"/>
      <c r="N36" s="3"/>
      <c r="O36" s="3"/>
      <c r="P36" s="3"/>
      <c r="Q36" s="3"/>
      <c r="R36" s="3"/>
      <c r="S36" s="3"/>
      <c r="T36" s="3"/>
      <c r="U36" s="3"/>
      <c r="V36" s="3"/>
      <c r="W36" s="3"/>
      <c r="X36" s="3"/>
      <c r="Y36" s="3"/>
      <c r="Z36" s="3"/>
      <c r="AA36" s="3"/>
      <c r="AB36" s="3"/>
      <c r="AC36" s="3"/>
      <c r="AD36" s="3"/>
      <c r="AE36" s="3"/>
      <c r="AF36" s="3"/>
      <c r="AG36" s="3"/>
    </row>
    <row r="37" spans="1:33" x14ac:dyDescent="0.25">
      <c r="A37" s="20"/>
      <c r="B37" s="20"/>
      <c r="C37" s="20"/>
      <c r="D37" s="20"/>
      <c r="E37" s="20"/>
      <c r="F37" s="20"/>
      <c r="G37" s="20"/>
      <c r="H37" s="20"/>
      <c r="I37" s="20"/>
      <c r="J37" s="20"/>
      <c r="K37" s="20"/>
      <c r="L37" s="20"/>
      <c r="M37" s="20"/>
      <c r="N37" s="3"/>
      <c r="O37" s="3"/>
      <c r="P37" s="3"/>
      <c r="Q37" s="3"/>
      <c r="R37" s="3"/>
      <c r="S37" s="3"/>
      <c r="T37" s="3"/>
      <c r="U37" s="3"/>
      <c r="V37" s="3"/>
      <c r="W37" s="3"/>
      <c r="X37" s="3"/>
      <c r="Y37" s="3"/>
      <c r="Z37" s="3"/>
      <c r="AA37" s="3"/>
      <c r="AB37" s="3"/>
      <c r="AC37" s="3"/>
      <c r="AD37" s="3"/>
      <c r="AE37" s="3"/>
      <c r="AF37" s="3"/>
      <c r="AG37" s="3"/>
    </row>
    <row r="38" spans="1:33" s="19" customFormat="1" ht="48" customHeight="1" x14ac:dyDescent="0.25">
      <c r="A38" s="21" t="s">
        <v>18</v>
      </c>
      <c r="B38" s="21"/>
      <c r="C38" s="21"/>
      <c r="D38" s="21"/>
      <c r="E38" s="21"/>
      <c r="F38" s="21"/>
      <c r="G38" s="21"/>
      <c r="H38" s="21"/>
      <c r="I38" s="21"/>
      <c r="J38" s="21"/>
      <c r="K38" s="21"/>
      <c r="L38" s="21"/>
      <c r="M38" s="21"/>
      <c r="N38" s="18"/>
      <c r="O38" s="18"/>
      <c r="P38" s="18"/>
      <c r="Q38" s="18"/>
      <c r="R38" s="18"/>
      <c r="S38" s="18"/>
      <c r="T38" s="18"/>
      <c r="U38" s="18"/>
      <c r="V38" s="18"/>
      <c r="W38" s="18"/>
      <c r="X38" s="18"/>
      <c r="Y38" s="18"/>
      <c r="Z38" s="18"/>
      <c r="AA38" s="18"/>
      <c r="AB38" s="18"/>
      <c r="AC38" s="18"/>
      <c r="AD38" s="18"/>
      <c r="AE38" s="18"/>
      <c r="AF38" s="18"/>
      <c r="AG38" s="18"/>
    </row>
  </sheetData>
  <mergeCells count="3">
    <mergeCell ref="A27:M27"/>
    <mergeCell ref="A31:M31"/>
    <mergeCell ref="A38:M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sbschnei on MPPBTTCC4</dc:creator>
  <cp:lastModifiedBy>sbschnei on MPPBTTCC4</cp:lastModifiedBy>
  <dcterms:created xsi:type="dcterms:W3CDTF">2016-10-25T18:18:48Z</dcterms:created>
  <dcterms:modified xsi:type="dcterms:W3CDTF">2016-10-25T22:44:37Z</dcterms:modified>
</cp:coreProperties>
</file>